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rekonstrukce lesních cest 2018\02_Rekonstrukce_TCH_2017\zadavaci dokumentace\04_PD_TCH Messneruv potok\Vykaz vymer_k naceneni\"/>
    </mc:Choice>
  </mc:AlternateContent>
  <bookViews>
    <workbookView xWindow="0" yWindow="48" windowWidth="19032" windowHeight="13032"/>
  </bookViews>
  <sheets>
    <sheet name="MESSNER1" sheetId="1" r:id="rId1"/>
  </sheets>
  <definedNames>
    <definedName name="_xlnm.Database">MESSNER1!$A$1:$Q$22</definedName>
  </definedNames>
  <calcPr calcId="152511"/>
</workbook>
</file>

<file path=xl/calcChain.xml><?xml version="1.0" encoding="utf-8"?>
<calcChain xmlns="http://schemas.openxmlformats.org/spreadsheetml/2006/main">
  <c r="P20" i="1" l="1"/>
  <c r="M20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1" i="1"/>
  <c r="P22" i="1"/>
  <c r="P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1" i="1"/>
  <c r="M22" i="1"/>
  <c r="M2" i="1"/>
  <c r="P23" i="1" l="1"/>
  <c r="M23" i="1"/>
  <c r="M24" i="1" s="1"/>
  <c r="M25" i="1" s="1"/>
</calcChain>
</file>

<file path=xl/sharedStrings.xml><?xml version="1.0" encoding="utf-8"?>
<sst xmlns="http://schemas.openxmlformats.org/spreadsheetml/2006/main" count="244" uniqueCount="97">
  <si>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</si>
  <si>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</si>
  <si>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</si>
  <si>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</si>
  <si>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</si>
  <si>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</si>
  <si>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</si>
  <si>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</si>
  <si>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</si>
  <si>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</si>
  <si>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</si>
  <si>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</si>
  <si>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</si>
  <si>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</si>
  <si>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</si>
  <si>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</si>
  <si>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</si>
  <si>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0000186</t>
  </si>
  <si>
    <t>0001</t>
  </si>
  <si>
    <t>001</t>
  </si>
  <si>
    <t>11000</t>
  </si>
  <si>
    <t>A01</t>
  </si>
  <si>
    <t>P</t>
  </si>
  <si>
    <t>111101101</t>
  </si>
  <si>
    <t>ODSTRANĚNÍ TRAVIN 0,1HA</t>
  </si>
  <si>
    <t>HA</t>
  </si>
  <si>
    <t>Kč</t>
  </si>
  <si>
    <t>10</t>
  </si>
  <si>
    <t>111201101</t>
  </si>
  <si>
    <t>ODSTRAN KŘOVIN I KOŘENŮ PL -1000M2</t>
  </si>
  <si>
    <t>M2</t>
  </si>
  <si>
    <t>13000</t>
  </si>
  <si>
    <t>132301201</t>
  </si>
  <si>
    <t>HLB RÝH 2000MM TŘ.4 DO 100M3</t>
  </si>
  <si>
    <t>M3</t>
  </si>
  <si>
    <t>16000</t>
  </si>
  <si>
    <t>162201405</t>
  </si>
  <si>
    <t>VODOR PŘEM VĚTVÍ DO 1 KM JE 300 MM</t>
  </si>
  <si>
    <t>KUS</t>
  </si>
  <si>
    <t>162201406</t>
  </si>
  <si>
    <t>VODOR PŘEM VĚTVÍ DO 1 KM JE 500 MM</t>
  </si>
  <si>
    <t>162201408</t>
  </si>
  <si>
    <t>VODOR PŘEM VĚTVÍ DO 1 KM JE 900 MM</t>
  </si>
  <si>
    <t>162201415</t>
  </si>
  <si>
    <t>VODOR PŘEM KMENŮ DO 1 KM JE 300 MM</t>
  </si>
  <si>
    <t>162201416</t>
  </si>
  <si>
    <t>VODOR PŘEM KMENŮ DO 1 KM JE 500 MM</t>
  </si>
  <si>
    <t>162201418</t>
  </si>
  <si>
    <t>VODOR PŘEM KMENŮ DO 1 KM JE 900 MM</t>
  </si>
  <si>
    <t>166101101</t>
  </si>
  <si>
    <t>PŘEHOZENÍ VÝKOPKU TŘ. 4</t>
  </si>
  <si>
    <t>17000</t>
  </si>
  <si>
    <t>171101131</t>
  </si>
  <si>
    <t>NÁSYPY NESOUDR.A SOUDR.STŘÍDAVĚ</t>
  </si>
  <si>
    <t>93000</t>
  </si>
  <si>
    <t>A02</t>
  </si>
  <si>
    <t>938902101</t>
  </si>
  <si>
    <t>ČIŠŤ PŘÍKOP NEZP Š DNA 40CM 0,15M3</t>
  </si>
  <si>
    <t>M</t>
  </si>
  <si>
    <t>013</t>
  </si>
  <si>
    <t>96000</t>
  </si>
  <si>
    <t>B01</t>
  </si>
  <si>
    <t>961021311</t>
  </si>
  <si>
    <t>BOUR ZÁKL KAMENNÉ ZDIVO</t>
  </si>
  <si>
    <t>015</t>
  </si>
  <si>
    <t>27000</t>
  </si>
  <si>
    <t>A04</t>
  </si>
  <si>
    <t>274211301</t>
  </si>
  <si>
    <t>ZDIVO PASU VÝPLŇOVÉ Z LOMKAMENE</t>
  </si>
  <si>
    <t>211</t>
  </si>
  <si>
    <t>45000</t>
  </si>
  <si>
    <t>458501112</t>
  </si>
  <si>
    <t>VÝPLŇ KLÍNY ZA OPĚROU KAM DRCENÉ</t>
  </si>
  <si>
    <t>221</t>
  </si>
  <si>
    <t>56000</t>
  </si>
  <si>
    <t>561121111</t>
  </si>
  <si>
    <t>PODKLAD MECH ZPEV ZEMINA MZ TL150MM</t>
  </si>
  <si>
    <t>561121114</t>
  </si>
  <si>
    <t>PODKLAD MECH ZPEV ZEMINA MZ TL300MM</t>
  </si>
  <si>
    <t>A</t>
  </si>
  <si>
    <t>000000001</t>
  </si>
  <si>
    <t>Oprava svodnic a krajnic štětováním</t>
  </si>
  <si>
    <t>m2</t>
  </si>
  <si>
    <t>99000</t>
  </si>
  <si>
    <t>998222011</t>
  </si>
  <si>
    <t>PŘESUN HM POZ KOM KRYT KAM</t>
  </si>
  <si>
    <t>T</t>
  </si>
  <si>
    <t>312</t>
  </si>
  <si>
    <t>32000</t>
  </si>
  <si>
    <t>326212111</t>
  </si>
  <si>
    <t>ZDIVO NZÁKL LOMKÁM 3M3 1STR LÍCOV</t>
  </si>
  <si>
    <t>CHODNÍK BEZ DPH</t>
  </si>
  <si>
    <t>DPH 21 %</t>
  </si>
  <si>
    <t>CHODNÍK VČETNĚ DPH</t>
  </si>
  <si>
    <t>Transfer rostlin</t>
  </si>
  <si>
    <t>hod</t>
  </si>
  <si>
    <t>Příloha č.37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</si>
</sst>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F1" workbookViewId="0">
      <selection activeCell="L3" sqref="L3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2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6.7000000000000004E-2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f>K2*O2</f>
        <v>0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3</v>
      </c>
      <c r="G3" s="1" t="s">
        <v>22</v>
      </c>
      <c r="H3" s="1" t="s">
        <v>28</v>
      </c>
      <c r="I3" s="1" t="s">
        <v>29</v>
      </c>
      <c r="J3" s="1" t="s">
        <v>30</v>
      </c>
      <c r="K3" s="2">
        <v>33.4</v>
      </c>
      <c r="L3" s="5">
        <v>0</v>
      </c>
      <c r="M3" s="3">
        <f t="shared" ref="M3:M22" si="0">K3*L3</f>
        <v>0</v>
      </c>
      <c r="N3" s="1" t="s">
        <v>26</v>
      </c>
      <c r="O3" s="4">
        <v>0</v>
      </c>
      <c r="P3" s="4">
        <f t="shared" ref="P3:P22" si="1">K3*O3</f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31</v>
      </c>
      <c r="E4" s="1" t="s">
        <v>21</v>
      </c>
      <c r="F4" s="1">
        <v>10</v>
      </c>
      <c r="G4" s="1" t="s">
        <v>22</v>
      </c>
      <c r="H4" s="1" t="s">
        <v>32</v>
      </c>
      <c r="I4" s="1" t="s">
        <v>33</v>
      </c>
      <c r="J4" s="1" t="s">
        <v>34</v>
      </c>
      <c r="K4" s="2">
        <v>22.1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35</v>
      </c>
      <c r="E5" s="1" t="s">
        <v>21</v>
      </c>
      <c r="F5" s="1">
        <v>4</v>
      </c>
      <c r="G5" s="1" t="s">
        <v>22</v>
      </c>
      <c r="H5" s="1" t="s">
        <v>36</v>
      </c>
      <c r="I5" s="1" t="s">
        <v>37</v>
      </c>
      <c r="J5" s="1" t="s">
        <v>38</v>
      </c>
      <c r="K5" s="2">
        <v>10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f t="shared" si="1"/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35</v>
      </c>
      <c r="E6" s="1" t="s">
        <v>21</v>
      </c>
      <c r="F6" s="1">
        <v>5</v>
      </c>
      <c r="G6" s="1" t="s">
        <v>22</v>
      </c>
      <c r="H6" s="1" t="s">
        <v>39</v>
      </c>
      <c r="I6" s="1" t="s">
        <v>40</v>
      </c>
      <c r="J6" s="1" t="s">
        <v>38</v>
      </c>
      <c r="K6" s="2">
        <v>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35</v>
      </c>
      <c r="E7" s="1" t="s">
        <v>21</v>
      </c>
      <c r="F7" s="1">
        <v>6</v>
      </c>
      <c r="G7" s="1" t="s">
        <v>22</v>
      </c>
      <c r="H7" s="1" t="s">
        <v>41</v>
      </c>
      <c r="I7" s="1" t="s">
        <v>42</v>
      </c>
      <c r="J7" s="1" t="s">
        <v>38</v>
      </c>
      <c r="K7" s="2">
        <v>4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 x14ac:dyDescent="0.25">
      <c r="A8" s="1" t="s">
        <v>17</v>
      </c>
      <c r="B8" s="1" t="s">
        <v>18</v>
      </c>
      <c r="C8" s="1" t="s">
        <v>19</v>
      </c>
      <c r="D8" s="1" t="s">
        <v>35</v>
      </c>
      <c r="E8" s="1" t="s">
        <v>21</v>
      </c>
      <c r="F8" s="1">
        <v>7</v>
      </c>
      <c r="G8" s="1" t="s">
        <v>22</v>
      </c>
      <c r="H8" s="1" t="s">
        <v>43</v>
      </c>
      <c r="I8" s="1" t="s">
        <v>44</v>
      </c>
      <c r="J8" s="1" t="s">
        <v>38</v>
      </c>
      <c r="K8" s="2">
        <v>10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f t="shared" si="1"/>
        <v>0</v>
      </c>
      <c r="Q8" s="1" t="s">
        <v>27</v>
      </c>
    </row>
    <row r="9" spans="1:17" x14ac:dyDescent="0.25">
      <c r="A9" s="1" t="s">
        <v>17</v>
      </c>
      <c r="B9" s="1" t="s">
        <v>18</v>
      </c>
      <c r="C9" s="1" t="s">
        <v>19</v>
      </c>
      <c r="D9" s="1" t="s">
        <v>35</v>
      </c>
      <c r="E9" s="1" t="s">
        <v>21</v>
      </c>
      <c r="F9" s="1">
        <v>8</v>
      </c>
      <c r="G9" s="1" t="s">
        <v>22</v>
      </c>
      <c r="H9" s="1" t="s">
        <v>45</v>
      </c>
      <c r="I9" s="1" t="s">
        <v>46</v>
      </c>
      <c r="J9" s="1" t="s">
        <v>38</v>
      </c>
      <c r="K9" s="2">
        <v>5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f t="shared" si="1"/>
        <v>0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19</v>
      </c>
      <c r="D10" s="1" t="s">
        <v>35</v>
      </c>
      <c r="E10" s="1" t="s">
        <v>21</v>
      </c>
      <c r="F10" s="1">
        <v>9</v>
      </c>
      <c r="G10" s="1" t="s">
        <v>22</v>
      </c>
      <c r="H10" s="1" t="s">
        <v>47</v>
      </c>
      <c r="I10" s="1" t="s">
        <v>48</v>
      </c>
      <c r="J10" s="1" t="s">
        <v>38</v>
      </c>
      <c r="K10" s="2">
        <v>4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f t="shared" si="1"/>
        <v>0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19</v>
      </c>
      <c r="D11" s="1" t="s">
        <v>35</v>
      </c>
      <c r="E11" s="1" t="s">
        <v>21</v>
      </c>
      <c r="F11" s="1">
        <v>11</v>
      </c>
      <c r="G11" s="1" t="s">
        <v>22</v>
      </c>
      <c r="H11" s="1" t="s">
        <v>49</v>
      </c>
      <c r="I11" s="1" t="s">
        <v>50</v>
      </c>
      <c r="J11" s="1" t="s">
        <v>34</v>
      </c>
      <c r="K11" s="2">
        <v>22.1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f t="shared" si="1"/>
        <v>0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19</v>
      </c>
      <c r="D12" s="1" t="s">
        <v>51</v>
      </c>
      <c r="E12" s="1" t="s">
        <v>21</v>
      </c>
      <c r="F12" s="1">
        <v>12</v>
      </c>
      <c r="G12" s="1" t="s">
        <v>22</v>
      </c>
      <c r="H12" s="1" t="s">
        <v>52</v>
      </c>
      <c r="I12" s="1" t="s">
        <v>53</v>
      </c>
      <c r="J12" s="1" t="s">
        <v>34</v>
      </c>
      <c r="K12" s="2">
        <v>22.1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f t="shared" si="1"/>
        <v>0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19</v>
      </c>
      <c r="D13" s="1" t="s">
        <v>54</v>
      </c>
      <c r="E13" s="1" t="s">
        <v>55</v>
      </c>
      <c r="F13" s="1">
        <v>1</v>
      </c>
      <c r="G13" s="1" t="s">
        <v>22</v>
      </c>
      <c r="H13" s="1" t="s">
        <v>56</v>
      </c>
      <c r="I13" s="1" t="s">
        <v>57</v>
      </c>
      <c r="J13" s="1" t="s">
        <v>58</v>
      </c>
      <c r="K13" s="2">
        <v>1011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f t="shared" si="1"/>
        <v>0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59</v>
      </c>
      <c r="D14" s="1" t="s">
        <v>60</v>
      </c>
      <c r="E14" s="1" t="s">
        <v>61</v>
      </c>
      <c r="F14" s="1">
        <v>13</v>
      </c>
      <c r="G14" s="1" t="s">
        <v>22</v>
      </c>
      <c r="H14" s="1" t="s">
        <v>62</v>
      </c>
      <c r="I14" s="1" t="s">
        <v>63</v>
      </c>
      <c r="J14" s="1" t="s">
        <v>34</v>
      </c>
      <c r="K14" s="2">
        <v>58.38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f t="shared" si="1"/>
        <v>0</v>
      </c>
      <c r="Q14" s="1" t="s">
        <v>27</v>
      </c>
    </row>
    <row r="15" spans="1:17" x14ac:dyDescent="0.25">
      <c r="A15" s="1" t="s">
        <v>17</v>
      </c>
      <c r="B15" s="1" t="s">
        <v>18</v>
      </c>
      <c r="C15" s="1" t="s">
        <v>64</v>
      </c>
      <c r="D15" s="1" t="s">
        <v>65</v>
      </c>
      <c r="E15" s="1" t="s">
        <v>66</v>
      </c>
      <c r="F15" s="1">
        <v>14</v>
      </c>
      <c r="G15" s="1" t="s">
        <v>22</v>
      </c>
      <c r="H15" s="1" t="s">
        <v>67</v>
      </c>
      <c r="I15" s="1" t="s">
        <v>68</v>
      </c>
      <c r="J15" s="1" t="s">
        <v>34</v>
      </c>
      <c r="K15" s="2">
        <v>22.1</v>
      </c>
      <c r="L15" s="5">
        <v>0</v>
      </c>
      <c r="M15" s="3">
        <f t="shared" si="0"/>
        <v>0</v>
      </c>
      <c r="N15" s="1" t="s">
        <v>26</v>
      </c>
      <c r="O15" s="4">
        <v>2.7237900000000002</v>
      </c>
      <c r="P15" s="4">
        <f t="shared" si="1"/>
        <v>60.19575900000001</v>
      </c>
      <c r="Q15" s="1" t="s">
        <v>27</v>
      </c>
    </row>
    <row r="16" spans="1:17" x14ac:dyDescent="0.25">
      <c r="A16" s="1" t="s">
        <v>17</v>
      </c>
      <c r="B16" s="1" t="s">
        <v>18</v>
      </c>
      <c r="C16" s="1" t="s">
        <v>69</v>
      </c>
      <c r="D16" s="1" t="s">
        <v>70</v>
      </c>
      <c r="E16" s="1" t="s">
        <v>21</v>
      </c>
      <c r="F16" s="1">
        <v>15</v>
      </c>
      <c r="G16" s="1" t="s">
        <v>22</v>
      </c>
      <c r="H16" s="1" t="s">
        <v>71</v>
      </c>
      <c r="I16" s="1" t="s">
        <v>72</v>
      </c>
      <c r="J16" s="1" t="s">
        <v>34</v>
      </c>
      <c r="K16" s="2">
        <v>7.6</v>
      </c>
      <c r="L16" s="5">
        <v>0</v>
      </c>
      <c r="M16" s="3">
        <f t="shared" si="0"/>
        <v>0</v>
      </c>
      <c r="N16" s="1" t="s">
        <v>26</v>
      </c>
      <c r="O16" s="4">
        <v>2.4500000000000002</v>
      </c>
      <c r="P16" s="4">
        <f t="shared" si="1"/>
        <v>18.62</v>
      </c>
      <c r="Q16" s="1" t="s">
        <v>27</v>
      </c>
    </row>
    <row r="17" spans="1:17" x14ac:dyDescent="0.25">
      <c r="A17" s="1" t="s">
        <v>17</v>
      </c>
      <c r="B17" s="1" t="s">
        <v>18</v>
      </c>
      <c r="C17" s="1" t="s">
        <v>73</v>
      </c>
      <c r="D17" s="1" t="s">
        <v>74</v>
      </c>
      <c r="E17" s="1" t="s">
        <v>21</v>
      </c>
      <c r="F17" s="1">
        <v>16</v>
      </c>
      <c r="G17" s="1" t="s">
        <v>22</v>
      </c>
      <c r="H17" s="1" t="s">
        <v>75</v>
      </c>
      <c r="I17" s="1" t="s">
        <v>76</v>
      </c>
      <c r="J17" s="1" t="s">
        <v>30</v>
      </c>
      <c r="K17" s="2">
        <v>668.3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f t="shared" si="1"/>
        <v>0</v>
      </c>
      <c r="Q17" s="1" t="s">
        <v>27</v>
      </c>
    </row>
    <row r="18" spans="1:17" x14ac:dyDescent="0.25">
      <c r="A18" s="1" t="s">
        <v>17</v>
      </c>
      <c r="B18" s="1" t="s">
        <v>18</v>
      </c>
      <c r="C18" s="1" t="s">
        <v>73</v>
      </c>
      <c r="D18" s="1" t="s">
        <v>74</v>
      </c>
      <c r="E18" s="1" t="s">
        <v>21</v>
      </c>
      <c r="F18" s="1">
        <v>17</v>
      </c>
      <c r="G18" s="1" t="s">
        <v>22</v>
      </c>
      <c r="H18" s="1" t="s">
        <v>77</v>
      </c>
      <c r="I18" s="1" t="s">
        <v>78</v>
      </c>
      <c r="J18" s="1" t="s">
        <v>30</v>
      </c>
      <c r="K18" s="2">
        <v>52.5</v>
      </c>
      <c r="L18" s="5">
        <v>0</v>
      </c>
      <c r="M18" s="3">
        <f t="shared" si="0"/>
        <v>0</v>
      </c>
      <c r="N18" s="1" t="s">
        <v>26</v>
      </c>
      <c r="O18" s="4">
        <v>0</v>
      </c>
      <c r="P18" s="4">
        <f t="shared" si="1"/>
        <v>0</v>
      </c>
      <c r="Q18" s="1" t="s">
        <v>27</v>
      </c>
    </row>
    <row r="19" spans="1:17" x14ac:dyDescent="0.25">
      <c r="A19" s="1" t="s">
        <v>17</v>
      </c>
      <c r="B19" s="1" t="s">
        <v>18</v>
      </c>
      <c r="C19" s="1" t="s">
        <v>73</v>
      </c>
      <c r="D19" s="1" t="s">
        <v>74</v>
      </c>
      <c r="E19" s="1" t="s">
        <v>21</v>
      </c>
      <c r="F19" s="1">
        <v>18</v>
      </c>
      <c r="G19" s="1" t="s">
        <v>79</v>
      </c>
      <c r="H19" s="1" t="s">
        <v>80</v>
      </c>
      <c r="I19" s="1" t="s">
        <v>81</v>
      </c>
      <c r="J19" s="1" t="s">
        <v>82</v>
      </c>
      <c r="K19" s="2">
        <v>7.5</v>
      </c>
      <c r="L19" s="5">
        <v>0</v>
      </c>
      <c r="M19" s="3">
        <f t="shared" si="0"/>
        <v>0</v>
      </c>
      <c r="N19" s="1" t="s">
        <v>26</v>
      </c>
      <c r="O19" s="4">
        <v>0</v>
      </c>
      <c r="P19" s="4">
        <f t="shared" si="1"/>
        <v>0</v>
      </c>
      <c r="Q19" s="1" t="s">
        <v>27</v>
      </c>
    </row>
    <row r="20" spans="1:17" x14ac:dyDescent="0.25">
      <c r="F20" s="1">
        <v>19</v>
      </c>
      <c r="G20" s="1" t="s">
        <v>79</v>
      </c>
      <c r="H20" s="1">
        <v>100000002</v>
      </c>
      <c r="I20" s="1" t="s">
        <v>94</v>
      </c>
      <c r="J20" s="1" t="s">
        <v>95</v>
      </c>
      <c r="K20" s="2">
        <v>40</v>
      </c>
      <c r="L20" s="5">
        <v>0</v>
      </c>
      <c r="M20" s="3">
        <f t="shared" si="0"/>
        <v>0</v>
      </c>
      <c r="O20" s="4">
        <v>0</v>
      </c>
      <c r="P20" s="4">
        <f t="shared" si="1"/>
        <v>0</v>
      </c>
    </row>
    <row r="21" spans="1:17" x14ac:dyDescent="0.25">
      <c r="A21" s="1" t="s">
        <v>17</v>
      </c>
      <c r="B21" s="1" t="s">
        <v>18</v>
      </c>
      <c r="C21" s="1" t="s">
        <v>73</v>
      </c>
      <c r="D21" s="1" t="s">
        <v>83</v>
      </c>
      <c r="E21" s="1" t="s">
        <v>21</v>
      </c>
      <c r="F21" s="1">
        <v>20</v>
      </c>
      <c r="G21" s="1" t="s">
        <v>22</v>
      </c>
      <c r="H21" s="1" t="s">
        <v>84</v>
      </c>
      <c r="I21" s="1" t="s">
        <v>85</v>
      </c>
      <c r="J21" s="1" t="s">
        <v>86</v>
      </c>
      <c r="K21" s="2">
        <v>218.233</v>
      </c>
      <c r="L21" s="5">
        <v>0</v>
      </c>
      <c r="M21" s="3">
        <f t="shared" si="0"/>
        <v>0</v>
      </c>
      <c r="N21" s="1" t="s">
        <v>26</v>
      </c>
      <c r="O21" s="4">
        <v>0</v>
      </c>
      <c r="P21" s="4">
        <f t="shared" si="1"/>
        <v>0</v>
      </c>
      <c r="Q21" s="1" t="s">
        <v>27</v>
      </c>
    </row>
    <row r="22" spans="1:17" x14ac:dyDescent="0.25">
      <c r="A22" s="1" t="s">
        <v>17</v>
      </c>
      <c r="B22" s="1" t="s">
        <v>18</v>
      </c>
      <c r="C22" s="1" t="s">
        <v>87</v>
      </c>
      <c r="D22" s="1" t="s">
        <v>88</v>
      </c>
      <c r="E22" s="1" t="s">
        <v>21</v>
      </c>
      <c r="F22" s="1">
        <v>21</v>
      </c>
      <c r="G22" s="1" t="s">
        <v>22</v>
      </c>
      <c r="H22" s="1" t="s">
        <v>89</v>
      </c>
      <c r="I22" s="1" t="s">
        <v>90</v>
      </c>
      <c r="J22" s="1" t="s">
        <v>34</v>
      </c>
      <c r="K22" s="2">
        <v>58.38</v>
      </c>
      <c r="L22" s="5">
        <v>0</v>
      </c>
      <c r="M22" s="3">
        <f t="shared" si="0"/>
        <v>0</v>
      </c>
      <c r="N22" s="1" t="s">
        <v>26</v>
      </c>
      <c r="O22" s="4">
        <v>2.3881000000000001</v>
      </c>
      <c r="P22" s="4">
        <f t="shared" si="1"/>
        <v>139.41727800000001</v>
      </c>
      <c r="Q22" s="1" t="s">
        <v>27</v>
      </c>
    </row>
    <row r="23" spans="1:17" x14ac:dyDescent="0.25">
      <c r="I23" s="1" t="s">
        <v>91</v>
      </c>
      <c r="M23" s="3">
        <f>SUM(M2:M22)</f>
        <v>0</v>
      </c>
      <c r="P23" s="4">
        <f>SUM(P2:P22)</f>
        <v>218.23303700000002</v>
      </c>
    </row>
    <row r="24" spans="1:17" x14ac:dyDescent="0.25">
      <c r="I24" s="1" t="s">
        <v>92</v>
      </c>
      <c r="M24" s="3">
        <f>M23*0.21</f>
        <v>0</v>
      </c>
    </row>
    <row r="25" spans="1:17" x14ac:dyDescent="0.25">
      <c r="I25" s="1" t="s">
        <v>93</v>
      </c>
      <c r="M25" s="3">
        <f>M23+M24</f>
        <v>0</v>
      </c>
    </row>
    <row r="32" spans="1:17" x14ac:dyDescent="0.25">
      <c r="O32" s="4" t="s">
        <v>96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MESSNER1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rbraunova</cp:lastModifiedBy>
  <cp:lastPrinted>2017-02-02T09:38:06Z</cp:lastPrinted>
  <dcterms:created xsi:type="dcterms:W3CDTF">2016-11-12T14:49:17Z</dcterms:created>
  <dcterms:modified xsi:type="dcterms:W3CDTF">2018-03-06T11:05:26Z</dcterms:modified>
</cp:coreProperties>
</file>